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5990" windowWidth="29040" xWindow="-120" yWindow="-120"/>
  </bookViews>
  <sheets>
    <sheet xmlns:r="http://schemas.openxmlformats.org/officeDocument/2006/relationships" name="Лист1" sheetId="1" state="visible" r:id="rId1"/>
  </sheets>
  <definedNames>
    <definedName name="собственность">#REF!</definedName>
    <definedName localSheetId="0" name="_xlnm.Print_Area">Лист1!$A$1:$I$45</definedName>
  </definedNames>
  <calcPr calcId="191029" fullCalcOnLoad="1"/>
</workbook>
</file>

<file path=xl/sharedStrings.xml><?xml version="1.0" encoding="utf-8"?>
<sst xmlns="http://schemas.openxmlformats.org/spreadsheetml/2006/main" uniqueCount="134">
  <si>
    <t>Приложение № 4</t>
  </si>
  <si>
    <t>к территориальной схеме обращения с отходами, в том числе с твердыми коммунальными отходами, Рязанской области</t>
  </si>
  <si>
    <t>Места несанкционированного размещения отходов</t>
  </si>
  <si>
    <t>№ п/п</t>
  </si>
  <si>
    <t>Наименование населенного пункта где расположено место несанкционированного размещения отходов (в том числе указывается улица и номер ближайшего дома от места несанкционированного размещения отходов)  либо ближайшего населенного пункта от  места  несанкционированного размещения отходов</t>
  </si>
  <si>
    <t>Географические координаты места  несанкционированного размещения отходов</t>
  </si>
  <si>
    <t>Земельный участок, на котором несанкционированно размещены отходы</t>
  </si>
  <si>
    <t xml:space="preserve">Морфологический состав отходов </t>
  </si>
  <si>
    <t>Накоплено отходов, тонн</t>
  </si>
  <si>
    <t>Кадастровый номер ЗУ, на котором несанкционированно размещены отходы (при наличии)</t>
  </si>
  <si>
    <t>Форма собственности на ЗУ, на котором несанкционированно размещены отходы</t>
  </si>
  <si>
    <t>Площадь ЗУ,  на котором несанкционированно размещены отходы, га</t>
  </si>
  <si>
    <t>СШ</t>
  </si>
  <si>
    <t>ВД</t>
  </si>
  <si>
    <t>Пронский район</t>
  </si>
  <si>
    <t>с. Малинищи</t>
  </si>
  <si>
    <t>-</t>
  </si>
  <si>
    <t>муниципальная</t>
  </si>
  <si>
    <t>текстиль, стекло, резина,пластмасса, строительный мусор, прочее</t>
  </si>
  <si>
    <t>ориентировочно 150 тонн</t>
  </si>
  <si>
    <t>с. Карповское</t>
  </si>
  <si>
    <t>полоса отвода автодороги</t>
  </si>
  <si>
    <t>текстиль, стекло, резина,пластмасса, черный металлолом, прочее</t>
  </si>
  <si>
    <t>ориентировочно 20 тонн</t>
  </si>
  <si>
    <t>Итого:</t>
  </si>
  <si>
    <t>Рязанский район</t>
  </si>
  <si>
    <t>с. Дядьково</t>
  </si>
  <si>
    <t>54.62482</t>
  </si>
  <si>
    <t>39.79664</t>
  </si>
  <si>
    <t>62:15:0050112:2045</t>
  </si>
  <si>
    <t>частная</t>
  </si>
  <si>
    <t>строит. мусор</t>
  </si>
  <si>
    <t>54.62485</t>
  </si>
  <si>
    <t>39.79626</t>
  </si>
  <si>
    <t>62:15:0050112:2049</t>
  </si>
  <si>
    <t>54.62775</t>
  </si>
  <si>
    <t>62:15:0050112:248</t>
  </si>
  <si>
    <t>М5 Турлатово</t>
  </si>
  <si>
    <t>54.53109</t>
  </si>
  <si>
    <t>39.86850</t>
  </si>
  <si>
    <t>62:15:0040415:22</t>
  </si>
  <si>
    <t>п. Ласково</t>
  </si>
  <si>
    <t>54.8360252</t>
  </si>
  <si>
    <t>39.9419899</t>
  </si>
  <si>
    <t>62:15:0090601:39</t>
  </si>
  <si>
    <t>государственная федеральная</t>
  </si>
  <si>
    <t>д. Кутуково</t>
  </si>
  <si>
    <t>54.433049</t>
  </si>
  <si>
    <t>39.866790</t>
  </si>
  <si>
    <t>62:15:0040623</t>
  </si>
  <si>
    <t>нераграниченная</t>
  </si>
  <si>
    <t>строит. мусор, ТБО</t>
  </si>
  <si>
    <t>Шиловский район</t>
  </si>
  <si>
    <t>с.Дубровка</t>
  </si>
  <si>
    <t>54.513369</t>
  </si>
  <si>
    <t>41.078108</t>
  </si>
  <si>
    <t>не установлено</t>
  </si>
  <si>
    <t>земли сельскохозяйственного назначения</t>
  </si>
  <si>
    <t>отходы потребления/строительные отходы</t>
  </si>
  <si>
    <t>100-120</t>
  </si>
  <si>
    <t>город Касимов</t>
  </si>
  <si>
    <t>ул. Карла Маркса, д. 66 (на склоне и на дне оврага)</t>
  </si>
  <si>
    <t>54.946396</t>
  </si>
  <si>
    <t>41.383167</t>
  </si>
  <si>
    <t>62:26:0010809</t>
  </si>
  <si>
    <t xml:space="preserve">твердые коммунальные отходы </t>
  </si>
  <si>
    <t>ул. Советская, около д. 24А (на склоне и на дне оврага)</t>
  </si>
  <si>
    <t xml:space="preserve">54.940039 </t>
  </si>
  <si>
    <t>41.397817</t>
  </si>
  <si>
    <t>нет данных</t>
  </si>
  <si>
    <t>ул. Губарева, д. 60-70 (на склоне и на дне оврага)</t>
  </si>
  <si>
    <t xml:space="preserve">54.926036 </t>
  </si>
  <si>
    <t>41.408982</t>
  </si>
  <si>
    <t>ул. Московская, в непосредственной близости от д. 56  (на склоне и на дне оврага)</t>
  </si>
  <si>
    <t xml:space="preserve">54.9470 </t>
  </si>
  <si>
    <t>41.371180</t>
  </si>
  <si>
    <t>город Рязань</t>
  </si>
  <si>
    <t>г. Рязань, Вишневый переулок вблизи д. 1А (Канищево)</t>
  </si>
  <si>
    <t>54.672762</t>
  </si>
  <si>
    <t>39.664203</t>
  </si>
  <si>
    <t>строительный мусор</t>
  </si>
  <si>
    <t>г. Рязань, ул. 1 Мая, около д. 41</t>
  </si>
  <si>
    <t>54.674005</t>
  </si>
  <si>
    <t>39.670104</t>
  </si>
  <si>
    <t>Пищевые отходы, бумага, картон,</t>
  </si>
  <si>
    <t>г. Рязань, ул. Дачная, за АК «Пресс» (Канищево)</t>
  </si>
  <si>
    <t>54.683340</t>
  </si>
  <si>
    <t>39.656708</t>
  </si>
  <si>
    <t>Пищевые отходы, бумага, картон, пластик</t>
  </si>
  <si>
    <t>г. Рязань, ул. Советская, за д. 95-97 в овраге (Семчино)</t>
  </si>
  <si>
    <t>54.696500</t>
  </si>
  <si>
    <t>39.640476</t>
  </si>
  <si>
    <t>г. Рязань, ул. Школьная, напротив д. 56 в овраге (Недостоево)</t>
  </si>
  <si>
    <t>54.696951</t>
  </si>
  <si>
    <t>39.626050</t>
  </si>
  <si>
    <t>Пищевые отходы, бумага, картон, ветки</t>
  </si>
  <si>
    <t>г. Рязань, ул. Школьная, за д. 65-66 в овраге (Недостоево)</t>
  </si>
  <si>
    <t>54.696485</t>
  </si>
  <si>
    <t>39.620910</t>
  </si>
  <si>
    <t>г. Рязань, ул. Школьная, за д. 80 в овраге (Недостоево)</t>
  </si>
  <si>
    <t>54.695472</t>
  </si>
  <si>
    <t>39.618256</t>
  </si>
  <si>
    <t>около 195 км Окружной дороги, ст. 1</t>
  </si>
  <si>
    <t>54.586260</t>
  </si>
  <si>
    <t>39.735133</t>
  </si>
  <si>
    <t>Строительный мусор, пищевые отходы,бумага</t>
  </si>
  <si>
    <t>г. Рязань, микрорайон Канищево, несанкционированная свалка отходов "Кузьмин овраг"</t>
  </si>
  <si>
    <t>54.658592, 54.659496</t>
  </si>
  <si>
    <t>39.662724, 39.679333</t>
  </si>
  <si>
    <t>62:29:0000000:184</t>
  </si>
  <si>
    <t>отходы, приравненные к твердым коммунальным отходам</t>
  </si>
  <si>
    <t>г. Рязань, ул. Дягилевская, у д.1</t>
  </si>
  <si>
    <t>54° 38 «51.145159928471»</t>
  </si>
  <si>
    <t>39°37 «0.85103988647461»</t>
  </si>
  <si>
    <t>бытовые отходы</t>
  </si>
  <si>
    <t>г. Рязань, ул. Дягилевская, у д.75</t>
  </si>
  <si>
    <t>54° 38 «51.692682828884»</t>
  </si>
  <si>
    <t>39°37 «5.06103515625»</t>
  </si>
  <si>
    <t xml:space="preserve">г. Рязань, район Голенчино, несанкционированная свалка отходов "Красный ручей" </t>
  </si>
  <si>
    <t>54.601702 54.603383</t>
  </si>
  <si>
    <t>39.727982 39.728821</t>
  </si>
  <si>
    <t>62:29:0090038, 62:29:0090039, 62:29:0090002</t>
  </si>
  <si>
    <t>государственная собственность не разграничена</t>
  </si>
  <si>
    <t>отходы, приравненные к твердым коммунальным отходам, отходы малоценной древесины (хворост, валежник, обломки стволов)</t>
  </si>
  <si>
    <t>г. Рязань,  Северная окружная дорога (съезд на порт)</t>
  </si>
  <si>
    <t>54.638804 54.647569</t>
  </si>
  <si>
    <t xml:space="preserve"> 39.721292  39.737803</t>
  </si>
  <si>
    <t>62:29:0040012, 62:29:0041005</t>
  </si>
  <si>
    <t>строительные отходы</t>
  </si>
  <si>
    <t>г. Рязань, в районе проезда от Северной окружной дороги в сторону                              ЗАО «Рязанский завод силикатных изделий»</t>
  </si>
  <si>
    <t>54.650715 54.652181</t>
  </si>
  <si>
    <t>39.685761 39.692474</t>
  </si>
  <si>
    <t>отходы, приравненные к твердым коммунальным отходам, лом асфальтовых и асфальто-бетонных покрытий, строительные отходы от разборки зданий, грунт насыпной, загрязненный отходами строительных материалов</t>
  </si>
  <si>
    <t>Всего</t>
  </si>
</sst>
</file>

<file path=xl/styles.xml><?xml version="1.0" encoding="utf-8"?>
<styleSheet xmlns="http://schemas.openxmlformats.org/spreadsheetml/2006/main">
  <numFmts count="0"/>
  <fonts count="11">
    <font>
      <name val="Calibri"/>
      <color rgb="FF000000"/>
      <sz val="11"/>
    </font>
    <font>
      <name val="Calibri"/>
      <charset val="204"/>
      <family val="2"/>
      <color theme="1"/>
      <sz val="11"/>
      <scheme val="minor"/>
    </font>
    <font>
      <name val="Calibri"/>
      <color indexed="8"/>
      <sz val="11"/>
    </font>
    <font>
      <name val="Times New Roman"/>
      <charset val="204"/>
      <family val="1"/>
      <color indexed="8"/>
      <sz val="14"/>
    </font>
    <font>
      <name val="Times New Roman"/>
      <charset val="204"/>
      <family val="1"/>
      <b val="1"/>
      <color indexed="8"/>
      <sz val="10"/>
    </font>
    <font>
      <name val="Times New Roman"/>
      <charset val="204"/>
      <family val="1"/>
      <color indexed="8"/>
      <sz val="10"/>
    </font>
    <font>
      <name val="Times New Roman"/>
      <charset val="204"/>
      <family val="1"/>
      <color indexed="8"/>
      <sz val="14"/>
    </font>
    <font>
      <name val="Calibri"/>
      <sz val="8"/>
    </font>
    <font>
      <name val="Calibri"/>
      <charset val="204"/>
      <family val="2"/>
      <b val="1"/>
      <color rgb="FF000000"/>
      <sz val="11"/>
    </font>
    <font>
      <name val="Times New Roman"/>
      <charset val="204"/>
      <family val="1"/>
      <color theme="1"/>
      <sz val="10"/>
    </font>
    <font>
      <name val="Times New Roman"/>
      <charset val="204"/>
      <family val="1"/>
      <sz val="10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borderId="0" fillId="0" fontId="0" numFmtId="0"/>
    <xf borderId="0" fillId="0" fontId="1" numFmtId="0"/>
  </cellStyleXfs>
  <cellXfs count="33">
    <xf borderId="0" fillId="0" fontId="0" numFmtId="0" pivotButton="0" quotePrefix="0" xfId="0"/>
    <xf applyAlignment="1" borderId="0" fillId="0" fontId="2" numFmtId="0" pivotButton="0" quotePrefix="0" xfId="0">
      <alignment wrapText="1"/>
    </xf>
    <xf applyAlignment="1" borderId="0" fillId="0" fontId="0" numFmtId="0" pivotButton="0" quotePrefix="0" xfId="0">
      <alignment vertical="top" wrapText="1"/>
    </xf>
    <xf applyAlignment="1" borderId="1" fillId="0" fontId="5" numFmtId="0" pivotButton="0" quotePrefix="0" xfId="0">
      <alignment horizontal="center" vertical="center" wrapText="1"/>
    </xf>
    <xf applyAlignment="1" borderId="2" fillId="0" fontId="5" numFmtId="0" pivotButton="0" quotePrefix="0" xfId="0">
      <alignment horizontal="center" vertical="center" wrapText="1"/>
    </xf>
    <xf applyAlignment="1" borderId="2" fillId="0" fontId="5" numFmtId="0" pivotButton="0" quotePrefix="0" xfId="0">
      <alignment horizontal="right" vertical="center" wrapText="1"/>
    </xf>
    <xf applyAlignment="1" borderId="3" fillId="0" fontId="5" numFmtId="0" pivotButton="0" quotePrefix="0" xfId="0">
      <alignment horizontal="right" vertical="center" wrapText="1"/>
    </xf>
    <xf applyAlignment="1" borderId="1" fillId="0" fontId="4" numFmtId="0" pivotButton="0" quotePrefix="0" xfId="0">
      <alignment horizontal="center" vertical="center" wrapText="1"/>
    </xf>
    <xf applyAlignment="1" borderId="0" fillId="0" fontId="6" numFmtId="0" pivotButton="0" quotePrefix="0" xfId="0">
      <alignment wrapText="1"/>
    </xf>
    <xf applyAlignment="1" borderId="1" fillId="0" fontId="4" numFmtId="0" pivotButton="0" quotePrefix="0" xfId="0">
      <alignment horizontal="center" wrapText="1"/>
    </xf>
    <xf applyAlignment="1" borderId="1" fillId="0" fontId="4" numFmtId="0" pivotButton="0" quotePrefix="0" xfId="0">
      <alignment wrapText="1"/>
    </xf>
    <xf applyAlignment="1" borderId="2" fillId="0" fontId="4" numFmtId="0" pivotButton="0" quotePrefix="0" xfId="0">
      <alignment horizontal="center" wrapText="1"/>
    </xf>
    <xf applyAlignment="1" borderId="2" fillId="0" fontId="4" numFmtId="0" pivotButton="0" quotePrefix="0" xfId="0">
      <alignment horizontal="left" wrapText="1"/>
    </xf>
    <xf applyAlignment="1" borderId="3" fillId="0" fontId="4" numFmtId="0" pivotButton="0" quotePrefix="0" xfId="0">
      <alignment horizontal="center" wrapText="1"/>
    </xf>
    <xf applyAlignment="1" borderId="0" fillId="0" fontId="5" numFmtId="0" pivotButton="0" quotePrefix="0" xfId="0">
      <alignment wrapText="1"/>
    </xf>
    <xf applyAlignment="1" borderId="3" fillId="0" fontId="5" numFmtId="0" pivotButton="0" quotePrefix="0" xfId="0">
      <alignment horizontal="center" vertical="center" wrapText="1"/>
    </xf>
    <xf applyAlignment="1" borderId="0" fillId="0" fontId="2" numFmtId="0" pivotButton="0" quotePrefix="0" xfId="0">
      <alignment horizontal="center" wrapText="1"/>
    </xf>
    <xf applyAlignment="1" borderId="0" fillId="0" fontId="0" numFmtId="0" pivotButton="0" quotePrefix="0" xfId="0">
      <alignment horizontal="center"/>
    </xf>
    <xf applyAlignment="1" borderId="1" fillId="0" fontId="4" numFmtId="0" pivotButton="0" quotePrefix="0" xfId="0">
      <alignment horizontal="center" vertical="top" wrapText="1"/>
    </xf>
    <xf applyAlignment="1" applyProtection="1" borderId="6" fillId="0" fontId="9" numFmtId="0" pivotButton="0" quotePrefix="0" xfId="1">
      <alignment horizontal="center" vertical="center" wrapText="1"/>
      <protection hidden="1" locked="0"/>
    </xf>
    <xf applyAlignment="1" borderId="8" fillId="0" fontId="5" numFmtId="0" pivotButton="0" quotePrefix="0" xfId="0">
      <alignment horizontal="center" vertical="center" wrapText="1"/>
    </xf>
    <xf applyAlignment="1" borderId="9" fillId="2" fontId="10" numFmtId="0" pivotButton="0" quotePrefix="0" xfId="0">
      <alignment horizontal="center" vertical="top" wrapText="1"/>
    </xf>
    <xf applyAlignment="1" borderId="7" fillId="2" fontId="9" numFmtId="0" pivotButton="0" quotePrefix="0" xfId="0">
      <alignment horizontal="center" vertical="center" wrapText="1"/>
    </xf>
    <xf applyAlignment="1" borderId="4" fillId="0" fontId="4" numFmtId="0" pivotButton="0" quotePrefix="0" xfId="0">
      <alignment horizontal="center" vertical="center" wrapText="1"/>
    </xf>
    <xf applyAlignment="1" borderId="2" fillId="0" fontId="8" numFmtId="0" pivotButton="0" quotePrefix="0" xfId="0">
      <alignment horizontal="center" vertical="center" wrapText="1"/>
    </xf>
    <xf applyAlignment="1" borderId="3" fillId="0" fontId="8" numFmtId="0" pivotButton="0" quotePrefix="0" xfId="0">
      <alignment horizontal="center" vertical="center" wrapText="1"/>
    </xf>
    <xf applyAlignment="1" borderId="1" fillId="0" fontId="4" numFmtId="0" pivotButton="0" quotePrefix="0" xfId="0">
      <alignment horizontal="center" vertical="center" wrapText="1"/>
    </xf>
    <xf applyAlignment="1" borderId="2" fillId="0" fontId="4" numFmtId="0" pivotButton="0" quotePrefix="0" xfId="0">
      <alignment horizontal="center" vertical="center" wrapText="1"/>
    </xf>
    <xf applyAlignment="1" borderId="3" fillId="0" fontId="4" numFmtId="0" pivotButton="0" quotePrefix="0" xfId="0">
      <alignment horizontal="center" vertical="center" wrapText="1"/>
    </xf>
    <xf applyAlignment="1" borderId="1" fillId="0" fontId="4" numFmtId="0" pivotButton="0" quotePrefix="0" xfId="0">
      <alignment horizontal="center" vertical="top" wrapText="1"/>
    </xf>
    <xf applyAlignment="1" borderId="0" fillId="0" fontId="3" numFmtId="0" pivotButton="0" quotePrefix="0" xfId="0">
      <alignment horizontal="right" vertical="center" wrapText="1"/>
    </xf>
    <xf applyAlignment="1" borderId="5" fillId="0" fontId="3" numFmtId="0" pivotButton="0" quotePrefix="0" xfId="0">
      <alignment horizontal="center" vertical="center" wrapText="1"/>
    </xf>
    <xf applyAlignment="1" borderId="7" fillId="0" fontId="9" numFmtId="0" pivotButton="0" quotePrefix="0" xfId="0">
      <alignment horizontal="center" vertical="center" wrapText="1"/>
    </xf>
  </cellXfs>
  <cellStyles count="2">
    <cellStyle builtinId="0" name="Обычный" xfId="0"/>
    <cellStyle name="Обычный 7" xfId="1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V45"/>
  <sheetViews>
    <sheetView tabSelected="1" workbookViewId="0" zoomScaleNormal="100" zoomScaleSheetLayoutView="100">
      <pane activePane="bottomRight" state="frozen" topLeftCell="H42" xSplit="7" ySplit="5"/>
      <selection activeCell="I1" pane="topRight" sqref="I1"/>
      <selection activeCell="A6" pane="bottomLeft" sqref="A6"/>
      <selection activeCell="C46" pane="bottomRight" sqref="C46"/>
    </sheetView>
  </sheetViews>
  <sheetFormatPr baseColWidth="8" defaultRowHeight="15" outlineLevelCol="0"/>
  <cols>
    <col customWidth="1" max="1" min="1" style="14" width="9.140625"/>
    <col customWidth="1" max="2" min="2" style="14" width="35.28515625"/>
    <col customWidth="1" max="3" min="3" style="14" width="11.85546875"/>
    <col customWidth="1" max="4" min="4" style="14" width="12.140625"/>
    <col customWidth="1" max="5" min="5" style="14" width="15.7109375"/>
    <col customWidth="1" max="6" min="6" style="14" width="23.140625"/>
    <col customWidth="1" max="7" min="7" style="14" width="16.28515625"/>
    <col customWidth="1" max="8" min="8" style="14" width="37.85546875"/>
    <col customWidth="1" max="9" min="9" style="14" width="14.7109375"/>
  </cols>
  <sheetData>
    <row customHeight="1" ht="18.75" r="1" spans="1:22">
      <c r="A1" s="8" t="n"/>
      <c r="B1" s="8" t="n"/>
      <c r="C1" s="8" t="n"/>
      <c r="D1" s="8" t="n"/>
      <c r="E1" s="8" t="n"/>
      <c r="F1" s="30" t="s">
        <v>0</v>
      </c>
    </row>
    <row customHeight="1" ht="61.5" r="2" spans="1:22">
      <c r="A2" s="8" t="n"/>
      <c r="B2" s="8" t="n"/>
      <c r="C2" s="8" t="n"/>
      <c r="D2" s="8" t="n"/>
      <c r="E2" s="8" t="n"/>
      <c r="F2" s="30" t="s">
        <v>1</v>
      </c>
    </row>
    <row customHeight="1" ht="25.5" r="3" spans="1:22">
      <c r="A3" s="31" t="s">
        <v>2</v>
      </c>
    </row>
    <row customHeight="1" ht="42" r="4" spans="1:22">
      <c r="A4" s="29" t="s">
        <v>3</v>
      </c>
      <c r="B4" s="29" t="s">
        <v>4</v>
      </c>
      <c r="C4" s="29" t="s">
        <v>5</v>
      </c>
      <c r="E4" s="29" t="s">
        <v>6</v>
      </c>
      <c r="H4" s="29" t="s">
        <v>7</v>
      </c>
      <c r="I4" s="29" t="s">
        <v>8</v>
      </c>
    </row>
    <row customHeight="1" ht="97.5" r="5" spans="1:22">
      <c r="E5" s="29" t="s">
        <v>9</v>
      </c>
      <c r="F5" s="29" t="s">
        <v>10</v>
      </c>
      <c r="G5" s="29" t="s">
        <v>11</v>
      </c>
    </row>
    <row customHeight="1" ht="43.5" r="6" spans="1:22">
      <c r="C6" s="29" t="s">
        <v>12</v>
      </c>
      <c r="D6" s="29" t="s">
        <v>13</v>
      </c>
    </row>
    <row r="7" spans="1:22">
      <c r="A7" s="9" t="n">
        <v>1</v>
      </c>
      <c r="B7" s="9" t="n">
        <v>3</v>
      </c>
      <c r="C7" s="9" t="n">
        <v>4</v>
      </c>
      <c r="D7" s="9" t="n">
        <v>5</v>
      </c>
      <c r="E7" s="9" t="n">
        <v>6</v>
      </c>
      <c r="F7" s="26" t="n">
        <v>7</v>
      </c>
      <c r="G7" s="9" t="n">
        <v>8</v>
      </c>
      <c r="H7" s="9" t="n">
        <v>9</v>
      </c>
      <c r="I7" s="9" t="n">
        <v>10</v>
      </c>
    </row>
    <row r="8" spans="1:22">
      <c r="A8" s="26" t="s">
        <v>14</v>
      </c>
    </row>
    <row customHeight="1" ht="25.5" r="9" spans="1:22">
      <c r="A9" s="3" t="n">
        <v>1</v>
      </c>
      <c r="B9" s="3" t="s">
        <v>15</v>
      </c>
      <c r="C9" s="3" t="n">
        <v>54.352661</v>
      </c>
      <c r="D9" s="3" t="n">
        <v>39.619363</v>
      </c>
      <c r="E9" s="26" t="s">
        <v>16</v>
      </c>
      <c r="F9" s="3" t="s">
        <v>17</v>
      </c>
      <c r="G9" s="3" t="n">
        <v>3</v>
      </c>
      <c r="H9" s="3" t="s">
        <v>18</v>
      </c>
      <c r="I9" s="3" t="s">
        <v>19</v>
      </c>
    </row>
    <row customHeight="1" ht="25.5" r="10" spans="1:22">
      <c r="A10" s="3" t="n">
        <v>2</v>
      </c>
      <c r="B10" s="3" t="s">
        <v>20</v>
      </c>
      <c r="C10" s="3" t="n">
        <v>54.294047</v>
      </c>
      <c r="D10" s="3" t="n">
        <v>39.670311</v>
      </c>
      <c r="E10" s="26" t="s">
        <v>16</v>
      </c>
      <c r="F10" s="3" t="s">
        <v>21</v>
      </c>
      <c r="G10" s="3" t="n">
        <v>0.01</v>
      </c>
      <c r="H10" s="3" t="s">
        <v>22</v>
      </c>
      <c r="I10" s="3" t="s">
        <v>23</v>
      </c>
    </row>
    <row r="11" spans="1:22">
      <c r="A11" s="3" t="s">
        <v>24</v>
      </c>
      <c r="B11" s="4" t="n">
        <v>2</v>
      </c>
      <c r="C11" s="5" t="n"/>
      <c r="D11" s="5" t="n"/>
      <c r="E11" s="5" t="n"/>
      <c r="F11" s="5" t="n"/>
      <c r="G11" s="5" t="n"/>
      <c r="H11" s="6" t="n"/>
      <c r="I11" s="3" t="n">
        <v>170</v>
      </c>
    </row>
    <row r="12" spans="1:22">
      <c r="A12" s="26" t="s">
        <v>25</v>
      </c>
    </row>
    <row customHeight="1" ht="30.75" r="13" spans="1:22">
      <c r="A13" s="3" t="n">
        <v>1</v>
      </c>
      <c r="B13" s="3" t="s">
        <v>26</v>
      </c>
      <c r="C13" s="3" t="s">
        <v>27</v>
      </c>
      <c r="D13" s="3" t="s">
        <v>28</v>
      </c>
      <c r="E13" s="3" t="s">
        <v>29</v>
      </c>
      <c r="F13" s="3" t="s">
        <v>30</v>
      </c>
      <c r="G13" s="3" t="n">
        <v>50</v>
      </c>
      <c r="H13" s="3" t="s">
        <v>31</v>
      </c>
      <c r="I13" s="3" t="n">
        <v>50</v>
      </c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</row>
    <row customHeight="1" ht="30.75" r="14" spans="1:22">
      <c r="A14" s="3" t="n">
        <v>2</v>
      </c>
      <c r="B14" s="3" t="s">
        <v>26</v>
      </c>
      <c r="C14" s="3" t="s">
        <v>32</v>
      </c>
      <c r="D14" s="3" t="s">
        <v>33</v>
      </c>
      <c r="E14" s="3" t="s">
        <v>34</v>
      </c>
      <c r="F14" s="3" t="s">
        <v>30</v>
      </c>
      <c r="G14" s="3" t="n">
        <v>20</v>
      </c>
      <c r="H14" s="3" t="s">
        <v>31</v>
      </c>
      <c r="I14" s="3" t="n">
        <v>3</v>
      </c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</row>
    <row customHeight="1" ht="30" r="15" spans="1:22">
      <c r="A15" s="3" t="n">
        <v>3</v>
      </c>
      <c r="B15" s="3" t="s">
        <v>26</v>
      </c>
      <c r="C15" s="3" t="s">
        <v>35</v>
      </c>
      <c r="D15" s="3" t="s">
        <v>33</v>
      </c>
      <c r="E15" s="3" t="s">
        <v>36</v>
      </c>
      <c r="F15" s="3" t="s">
        <v>30</v>
      </c>
      <c r="G15" s="3" t="n">
        <v>300</v>
      </c>
      <c r="H15" s="3" t="s">
        <v>31</v>
      </c>
      <c r="I15" s="3" t="n">
        <v>200</v>
      </c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</row>
    <row customHeight="1" ht="31.5" r="16" spans="1:22">
      <c r="A16" s="3" t="n">
        <v>4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30</v>
      </c>
      <c r="G16" s="3" t="n">
        <v>50</v>
      </c>
      <c r="H16" s="3" t="s">
        <v>31</v>
      </c>
      <c r="I16" s="3" t="n">
        <v>50</v>
      </c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</row>
    <row customHeight="1" ht="36" r="17" spans="1:22">
      <c r="A17" s="3" t="n">
        <v>5</v>
      </c>
      <c r="B17" s="3" t="s">
        <v>41</v>
      </c>
      <c r="C17" s="3" t="s">
        <v>42</v>
      </c>
      <c r="D17" s="3" t="s">
        <v>43</v>
      </c>
      <c r="E17" s="3" t="s">
        <v>44</v>
      </c>
      <c r="F17" s="3" t="s">
        <v>45</v>
      </c>
      <c r="G17" s="3" t="n">
        <v>50</v>
      </c>
      <c r="H17" s="3" t="s">
        <v>31</v>
      </c>
      <c r="I17" s="3" t="n">
        <v>10</v>
      </c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</row>
    <row customHeight="1" ht="21.75" r="18" spans="1:22">
      <c r="A18" s="3" t="n">
        <v>6</v>
      </c>
      <c r="B18" s="3" t="s">
        <v>46</v>
      </c>
      <c r="C18" s="3" t="s">
        <v>47</v>
      </c>
      <c r="D18" s="3" t="s">
        <v>48</v>
      </c>
      <c r="E18" s="3" t="s">
        <v>49</v>
      </c>
      <c r="F18" s="3" t="s">
        <v>50</v>
      </c>
      <c r="G18" s="3" t="n">
        <v>1000</v>
      </c>
      <c r="H18" s="3" t="s">
        <v>51</v>
      </c>
      <c r="I18" s="3" t="n">
        <v>4000</v>
      </c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</row>
    <row r="19" spans="1:22">
      <c r="A19" s="3" t="s">
        <v>24</v>
      </c>
      <c r="B19" s="4" t="n">
        <v>6</v>
      </c>
      <c r="C19" s="5" t="n"/>
      <c r="D19" s="5" t="n"/>
      <c r="E19" s="5" t="n"/>
      <c r="F19" s="5" t="n"/>
      <c r="G19" s="5" t="n"/>
      <c r="H19" s="6" t="n"/>
      <c r="I19" s="3">
        <f>SUM(I13:I18)</f>
        <v/>
      </c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</row>
    <row r="20" spans="1:22">
      <c r="A20" s="26" t="s">
        <v>52</v>
      </c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</row>
    <row customHeight="1" ht="45.75" r="21" spans="1:22">
      <c r="A21" s="3" t="n">
        <v>1</v>
      </c>
      <c r="B21" s="3" t="s">
        <v>53</v>
      </c>
      <c r="C21" s="3" t="s">
        <v>54</v>
      </c>
      <c r="D21" s="3" t="s">
        <v>55</v>
      </c>
      <c r="E21" s="3" t="s">
        <v>56</v>
      </c>
      <c r="F21" s="3" t="s">
        <v>57</v>
      </c>
      <c r="G21" s="3" t="s">
        <v>56</v>
      </c>
      <c r="H21" s="3" t="s">
        <v>58</v>
      </c>
      <c r="I21" s="3" t="s">
        <v>59</v>
      </c>
    </row>
    <row r="22" spans="1:22">
      <c r="A22" s="3" t="s">
        <v>24</v>
      </c>
      <c r="B22" s="4" t="n">
        <v>1</v>
      </c>
      <c r="C22" s="5" t="n"/>
      <c r="D22" s="5" t="n"/>
      <c r="E22" s="5" t="n"/>
      <c r="F22" s="5" t="n"/>
      <c r="G22" s="5" t="n"/>
      <c r="H22" s="6" t="n"/>
      <c r="I22" s="3" t="s">
        <v>59</v>
      </c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</row>
    <row r="23" spans="1:22">
      <c r="A23" s="23" t="s">
        <v>60</v>
      </c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</row>
    <row customFormat="1" customHeight="1" ht="36" r="24" s="17" spans="1:22">
      <c r="A24" s="3" t="n">
        <v>1</v>
      </c>
      <c r="B24" s="3" t="s">
        <v>61</v>
      </c>
      <c r="C24" s="3" t="s">
        <v>62</v>
      </c>
      <c r="D24" s="3" t="s">
        <v>63</v>
      </c>
      <c r="E24" s="3" t="s">
        <v>64</v>
      </c>
      <c r="F24" s="19" t="s">
        <v>17</v>
      </c>
      <c r="G24" s="3" t="n">
        <v>0.03</v>
      </c>
      <c r="H24" s="3" t="s">
        <v>65</v>
      </c>
      <c r="I24" s="3" t="n">
        <v>13</v>
      </c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</row>
    <row customHeight="1" ht="25.5" r="25" spans="1:22">
      <c r="A25" s="3" t="n">
        <v>2</v>
      </c>
      <c r="B25" s="3" t="s">
        <v>66</v>
      </c>
      <c r="C25" s="3" t="s">
        <v>67</v>
      </c>
      <c r="D25" s="3" t="s">
        <v>68</v>
      </c>
      <c r="E25" s="3" t="s">
        <v>69</v>
      </c>
      <c r="F25" s="19" t="s">
        <v>17</v>
      </c>
      <c r="G25" s="3" t="n">
        <v>0.03</v>
      </c>
      <c r="H25" s="3" t="s">
        <v>65</v>
      </c>
      <c r="I25" s="3" t="n">
        <v>13</v>
      </c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</row>
    <row customHeight="1" ht="25.5" r="26" spans="1:22">
      <c r="A26" s="3" t="n">
        <v>3</v>
      </c>
      <c r="B26" s="3" t="s">
        <v>70</v>
      </c>
      <c r="C26" s="3" t="s">
        <v>71</v>
      </c>
      <c r="D26" s="3" t="s">
        <v>72</v>
      </c>
      <c r="E26" s="3" t="s">
        <v>69</v>
      </c>
      <c r="F26" s="19" t="s">
        <v>17</v>
      </c>
      <c r="G26" s="3" t="n">
        <v>0.1</v>
      </c>
      <c r="H26" s="3" t="s">
        <v>65</v>
      </c>
      <c r="I26" s="3" t="n">
        <v>19.5</v>
      </c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</row>
    <row customHeight="1" ht="38.25" r="27" spans="1:22">
      <c r="A27" s="3" t="n">
        <v>4</v>
      </c>
      <c r="B27" s="3" t="s">
        <v>73</v>
      </c>
      <c r="C27" s="3" t="s">
        <v>74</v>
      </c>
      <c r="D27" s="3" t="s">
        <v>75</v>
      </c>
      <c r="E27" s="3" t="s">
        <v>69</v>
      </c>
      <c r="F27" s="19" t="s">
        <v>17</v>
      </c>
      <c r="G27" s="3" t="n">
        <v>0.03</v>
      </c>
      <c r="H27" s="3" t="s">
        <v>65</v>
      </c>
      <c r="I27" s="3" t="n">
        <v>13</v>
      </c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</row>
    <row r="28" spans="1:22">
      <c r="A28" s="3" t="s">
        <v>24</v>
      </c>
      <c r="B28" s="4" t="n">
        <v>4</v>
      </c>
      <c r="C28" s="5" t="n"/>
      <c r="D28" s="5" t="n"/>
      <c r="E28" s="5" t="n"/>
      <c r="F28" s="5" t="n"/>
      <c r="G28" s="5" t="n"/>
      <c r="H28" s="5" t="n"/>
      <c r="I28" s="15" t="n">
        <v>58.5</v>
      </c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</row>
    <row r="29" spans="1:22">
      <c r="A29" s="26" t="s">
        <v>76</v>
      </c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</row>
    <row customHeight="1" ht="55.5" r="30" spans="1:22">
      <c r="A30" s="3" t="n">
        <v>1</v>
      </c>
      <c r="B30" s="3" t="s">
        <v>77</v>
      </c>
      <c r="C30" s="3" t="s">
        <v>78</v>
      </c>
      <c r="D30" s="3" t="s">
        <v>79</v>
      </c>
      <c r="E30" s="3" t="s">
        <v>69</v>
      </c>
      <c r="F30" s="3" t="s">
        <v>45</v>
      </c>
      <c r="G30" s="3" t="n">
        <v>0.4</v>
      </c>
      <c r="H30" s="3" t="s">
        <v>80</v>
      </c>
      <c r="I30" s="3" t="s">
        <v>69</v>
      </c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  <c r="V30" s="2" t="n"/>
    </row>
    <row customHeight="1" ht="37.5" r="31" spans="1:22">
      <c r="A31" s="3" t="n">
        <v>2</v>
      </c>
      <c r="B31" s="3" t="s">
        <v>81</v>
      </c>
      <c r="C31" s="3" t="s">
        <v>82</v>
      </c>
      <c r="D31" s="3" t="s">
        <v>83</v>
      </c>
      <c r="E31" s="3" t="s">
        <v>69</v>
      </c>
      <c r="F31" s="3" t="s">
        <v>45</v>
      </c>
      <c r="G31" s="3" t="n">
        <v>0.3</v>
      </c>
      <c r="H31" s="3" t="s">
        <v>84</v>
      </c>
      <c r="I31" s="3" t="s">
        <v>69</v>
      </c>
      <c r="J31" s="2" t="n"/>
      <c r="K31" s="2" t="n"/>
      <c r="L31" s="2" t="n"/>
      <c r="M31" s="2" t="n"/>
      <c r="N31" s="2" t="n"/>
      <c r="O31" s="2" t="n"/>
      <c r="P31" s="2" t="n"/>
      <c r="Q31" s="2" t="n"/>
      <c r="R31" s="2" t="n"/>
      <c r="S31" s="2" t="n"/>
      <c r="T31" s="2" t="n"/>
      <c r="U31" s="2" t="n"/>
      <c r="V31" s="2" t="n"/>
    </row>
    <row customHeight="1" ht="39" r="32" spans="1:22">
      <c r="A32" s="3" t="n">
        <v>3</v>
      </c>
      <c r="B32" s="3" t="s">
        <v>85</v>
      </c>
      <c r="C32" s="3" t="s">
        <v>86</v>
      </c>
      <c r="D32" s="3" t="s">
        <v>87</v>
      </c>
      <c r="E32" s="3" t="s">
        <v>69</v>
      </c>
      <c r="F32" s="3" t="s">
        <v>45</v>
      </c>
      <c r="G32" s="3" t="n">
        <v>0.2</v>
      </c>
      <c r="H32" s="3" t="s">
        <v>88</v>
      </c>
      <c r="I32" s="3" t="s">
        <v>69</v>
      </c>
      <c r="J32" s="2" t="n"/>
      <c r="K32" s="2" t="n"/>
      <c r="L32" s="2" t="n"/>
      <c r="M32" s="2" t="n"/>
      <c r="N32" s="2" t="n"/>
      <c r="O32" s="2" t="n"/>
      <c r="P32" s="2" t="n"/>
      <c r="Q32" s="2" t="n"/>
      <c r="R32" s="2" t="n"/>
      <c r="S32" s="2" t="n"/>
      <c r="T32" s="2" t="n"/>
      <c r="U32" s="2" t="n"/>
      <c r="V32" s="2" t="n"/>
    </row>
    <row customHeight="1" ht="45" r="33" spans="1:22">
      <c r="A33" s="3" t="n">
        <v>4</v>
      </c>
      <c r="B33" s="3" t="s">
        <v>89</v>
      </c>
      <c r="C33" s="3" t="s">
        <v>90</v>
      </c>
      <c r="D33" s="3" t="s">
        <v>91</v>
      </c>
      <c r="E33" s="3" t="s">
        <v>69</v>
      </c>
      <c r="F33" s="3" t="s">
        <v>45</v>
      </c>
      <c r="G33" s="3" t="n">
        <v>0.6</v>
      </c>
      <c r="H33" s="3" t="s">
        <v>88</v>
      </c>
      <c r="I33" s="3" t="s">
        <v>69</v>
      </c>
      <c r="J33" s="2" t="n"/>
      <c r="K33" s="2" t="n"/>
      <c r="L33" s="2" t="n"/>
      <c r="M33" s="2" t="n"/>
      <c r="N33" s="2" t="n"/>
      <c r="O33" s="2" t="n"/>
      <c r="P33" s="2" t="n"/>
      <c r="Q33" s="2" t="n"/>
      <c r="R33" s="2" t="n"/>
      <c r="S33" s="2" t="n"/>
      <c r="T33" s="2" t="n"/>
      <c r="U33" s="2" t="n"/>
      <c r="V33" s="2" t="n"/>
    </row>
    <row customHeight="1" ht="48" r="34" spans="1:22">
      <c r="A34" s="3" t="n">
        <v>5</v>
      </c>
      <c r="B34" s="3" t="s">
        <v>92</v>
      </c>
      <c r="C34" s="3" t="s">
        <v>93</v>
      </c>
      <c r="D34" s="3" t="s">
        <v>94</v>
      </c>
      <c r="E34" s="3" t="s">
        <v>69</v>
      </c>
      <c r="F34" s="3" t="s">
        <v>45</v>
      </c>
      <c r="G34" s="3" t="n">
        <v>0.3</v>
      </c>
      <c r="H34" s="3" t="s">
        <v>95</v>
      </c>
      <c r="I34" s="3" t="s">
        <v>69</v>
      </c>
      <c r="J34" s="2" t="n"/>
      <c r="K34" s="2" t="n"/>
      <c r="L34" s="2" t="n"/>
      <c r="M34" s="2" t="n"/>
      <c r="N34" s="2" t="n"/>
      <c r="O34" s="2" t="n"/>
      <c r="P34" s="2" t="n"/>
      <c r="Q34" s="2" t="n"/>
      <c r="R34" s="2" t="n"/>
      <c r="S34" s="2" t="n"/>
      <c r="T34" s="2" t="n"/>
      <c r="U34" s="2" t="n"/>
      <c r="V34" s="2" t="n"/>
    </row>
    <row customHeight="1" ht="48.75" r="35" spans="1:22">
      <c r="A35" s="3" t="n">
        <v>6</v>
      </c>
      <c r="B35" s="3" t="s">
        <v>96</v>
      </c>
      <c r="C35" s="3" t="s">
        <v>97</v>
      </c>
      <c r="D35" s="3" t="s">
        <v>98</v>
      </c>
      <c r="E35" s="3" t="s">
        <v>69</v>
      </c>
      <c r="F35" s="3" t="s">
        <v>45</v>
      </c>
      <c r="G35" s="3" t="n">
        <v>0.4</v>
      </c>
      <c r="H35" s="3" t="s">
        <v>95</v>
      </c>
      <c r="I35" s="3" t="s">
        <v>69</v>
      </c>
      <c r="J35" s="2" t="n"/>
      <c r="K35" s="2" t="n"/>
      <c r="L35" s="2" t="n"/>
      <c r="M35" s="2" t="n"/>
      <c r="N35" s="2" t="n"/>
      <c r="O35" s="2" t="n"/>
      <c r="P35" s="2" t="n"/>
      <c r="Q35" s="2" t="n"/>
      <c r="R35" s="2" t="n"/>
      <c r="S35" s="2" t="n"/>
      <c r="T35" s="2" t="n"/>
      <c r="U35" s="2" t="n"/>
      <c r="V35" s="2" t="n"/>
    </row>
    <row customHeight="1" ht="46.5" r="36" spans="1:22">
      <c r="A36" s="3" t="n">
        <v>7</v>
      </c>
      <c r="B36" s="3" t="s">
        <v>99</v>
      </c>
      <c r="C36" s="3" t="s">
        <v>100</v>
      </c>
      <c r="D36" s="3" t="s">
        <v>101</v>
      </c>
      <c r="E36" s="3" t="s">
        <v>69</v>
      </c>
      <c r="F36" s="3" t="s">
        <v>45</v>
      </c>
      <c r="G36" s="3" t="n">
        <v>0.3</v>
      </c>
      <c r="H36" s="3" t="s">
        <v>95</v>
      </c>
      <c r="I36" s="3" t="s">
        <v>69</v>
      </c>
      <c r="J36" s="2" t="n"/>
      <c r="K36" s="2" t="n"/>
      <c r="L36" s="2" t="n"/>
      <c r="M36" s="2" t="n"/>
      <c r="N36" s="2" t="n"/>
      <c r="O36" s="2" t="n"/>
      <c r="P36" s="2" t="n"/>
      <c r="Q36" s="2" t="n"/>
      <c r="R36" s="2" t="n"/>
      <c r="S36" s="2" t="n"/>
      <c r="T36" s="2" t="n"/>
      <c r="U36" s="2" t="n"/>
      <c r="V36" s="2" t="n"/>
    </row>
    <row customHeight="1" ht="42.75" r="37" spans="1:22">
      <c r="A37" s="3" t="n">
        <v>8</v>
      </c>
      <c r="B37" s="3" t="s">
        <v>102</v>
      </c>
      <c r="C37" s="3" t="s">
        <v>103</v>
      </c>
      <c r="D37" s="3" t="s">
        <v>104</v>
      </c>
      <c r="E37" s="3" t="s">
        <v>69</v>
      </c>
      <c r="F37" s="3" t="s">
        <v>17</v>
      </c>
      <c r="G37" s="3" t="n">
        <v>0.5</v>
      </c>
      <c r="H37" s="3" t="s">
        <v>105</v>
      </c>
      <c r="I37" s="3" t="n">
        <v>60</v>
      </c>
      <c r="J37" s="2" t="n"/>
      <c r="K37" s="2" t="n"/>
      <c r="L37" s="2" t="n"/>
      <c r="M37" s="2" t="n"/>
      <c r="N37" s="2" t="n"/>
      <c r="O37" s="2" t="n"/>
      <c r="P37" s="2" t="n"/>
      <c r="Q37" s="2" t="n"/>
      <c r="R37" s="2" t="n"/>
      <c r="S37" s="2" t="n"/>
      <c r="T37" s="2" t="n"/>
      <c r="U37" s="2" t="n"/>
      <c r="V37" s="2" t="n"/>
    </row>
    <row customHeight="1" ht="38.25" r="38" spans="1:22">
      <c r="A38" s="3" t="n">
        <v>9</v>
      </c>
      <c r="B38" s="3" t="s">
        <v>106</v>
      </c>
      <c r="C38" s="32" t="s">
        <v>107</v>
      </c>
      <c r="D38" s="32" t="s">
        <v>108</v>
      </c>
      <c r="E38" s="3" t="s">
        <v>109</v>
      </c>
      <c r="F38" s="3" t="s">
        <v>17</v>
      </c>
      <c r="G38" s="3" t="n">
        <v>1.8</v>
      </c>
      <c r="H38" s="3" t="s">
        <v>110</v>
      </c>
      <c r="I38" s="3" t="n">
        <v>3250</v>
      </c>
      <c r="J38" s="2" t="n"/>
      <c r="K38" s="2" t="n"/>
      <c r="L38" s="2" t="n"/>
      <c r="M38" s="2" t="n"/>
      <c r="N38" s="2" t="n"/>
      <c r="O38" s="2" t="n"/>
      <c r="P38" s="2" t="n"/>
      <c r="Q38" s="2" t="n"/>
      <c r="R38" s="2" t="n"/>
      <c r="S38" s="2" t="n"/>
      <c r="T38" s="2" t="n"/>
      <c r="U38" s="2" t="n"/>
      <c r="V38" s="2" t="n"/>
    </row>
    <row customHeight="1" ht="38.25" r="39" spans="1:22">
      <c r="A39" s="3" t="n">
        <v>10</v>
      </c>
      <c r="B39" s="3" t="s">
        <v>111</v>
      </c>
      <c r="C39" s="3" t="s">
        <v>112</v>
      </c>
      <c r="D39" s="3" t="s">
        <v>113</v>
      </c>
      <c r="E39" s="3" t="s">
        <v>69</v>
      </c>
      <c r="F39" s="3" t="s">
        <v>17</v>
      </c>
      <c r="G39" s="3" t="s">
        <v>69</v>
      </c>
      <c r="H39" s="3" t="s">
        <v>114</v>
      </c>
      <c r="I39" s="3" t="n">
        <v>60</v>
      </c>
      <c r="J39" s="2" t="n"/>
      <c r="K39" s="2" t="n"/>
      <c r="L39" s="2" t="n"/>
      <c r="M39" s="2" t="n"/>
      <c r="N39" s="2" t="n"/>
      <c r="O39" s="2" t="n"/>
      <c r="P39" s="2" t="n"/>
      <c r="Q39" s="2" t="n"/>
      <c r="R39" s="2" t="n"/>
      <c r="S39" s="2" t="n"/>
      <c r="T39" s="2" t="n"/>
      <c r="U39" s="2" t="n"/>
      <c r="V39" s="2" t="n"/>
    </row>
    <row customHeight="1" ht="38.25" r="40" spans="1:22">
      <c r="A40" s="3" t="n">
        <v>11</v>
      </c>
      <c r="B40" s="3" t="s">
        <v>115</v>
      </c>
      <c r="C40" s="3" t="s">
        <v>116</v>
      </c>
      <c r="D40" s="3" t="s">
        <v>117</v>
      </c>
      <c r="E40" s="3" t="s">
        <v>69</v>
      </c>
      <c r="F40" s="3" t="s">
        <v>17</v>
      </c>
      <c r="G40" s="3" t="s">
        <v>69</v>
      </c>
      <c r="H40" s="3" t="s">
        <v>114</v>
      </c>
      <c r="I40" s="3" t="n">
        <v>50</v>
      </c>
      <c r="J40" s="2" t="n"/>
      <c r="K40" s="2" t="n"/>
      <c r="L40" s="2" t="n"/>
      <c r="M40" s="2" t="n"/>
      <c r="N40" s="2" t="n"/>
      <c r="O40" s="2" t="n"/>
      <c r="P40" s="2" t="n"/>
      <c r="Q40" s="2" t="n"/>
      <c r="R40" s="2" t="n"/>
      <c r="S40" s="2" t="n"/>
      <c r="T40" s="2" t="n"/>
      <c r="U40" s="2" t="n"/>
      <c r="V40" s="2" t="n"/>
    </row>
    <row customHeight="1" ht="52.5" r="41" spans="1:22">
      <c r="A41" s="3" t="n">
        <v>12</v>
      </c>
      <c r="B41" s="3" t="s">
        <v>118</v>
      </c>
      <c r="C41" s="3" t="s">
        <v>119</v>
      </c>
      <c r="D41" s="3" t="s">
        <v>120</v>
      </c>
      <c r="E41" s="3" t="s">
        <v>121</v>
      </c>
      <c r="F41" s="3" t="s">
        <v>122</v>
      </c>
      <c r="G41" s="3" t="n">
        <v>0.3</v>
      </c>
      <c r="H41" s="3" t="s">
        <v>123</v>
      </c>
      <c r="I41" s="3" t="n">
        <v>182</v>
      </c>
      <c r="J41" s="2" t="n"/>
      <c r="K41" s="2" t="n"/>
      <c r="L41" s="2" t="n"/>
      <c r="M41" s="2" t="n"/>
      <c r="N41" s="2" t="n"/>
      <c r="O41" s="2" t="n"/>
      <c r="P41" s="2" t="n"/>
      <c r="Q41" s="2" t="n"/>
      <c r="R41" s="2" t="n"/>
      <c r="S41" s="2" t="n"/>
      <c r="T41" s="2" t="n"/>
      <c r="U41" s="2" t="n"/>
      <c r="V41" s="2" t="n"/>
    </row>
    <row customHeight="1" ht="52.5" r="42" spans="1:22">
      <c r="A42" s="3" t="n">
        <v>13</v>
      </c>
      <c r="B42" s="20" t="s">
        <v>124</v>
      </c>
      <c r="C42" s="20" t="s">
        <v>125</v>
      </c>
      <c r="D42" s="20" t="s">
        <v>126</v>
      </c>
      <c r="E42" s="21" t="s">
        <v>127</v>
      </c>
      <c r="F42" s="20" t="s">
        <v>122</v>
      </c>
      <c r="G42" s="20" t="n">
        <v>1.9</v>
      </c>
      <c r="H42" s="20" t="s">
        <v>128</v>
      </c>
      <c r="I42" s="20" t="n">
        <v>3250</v>
      </c>
      <c r="J42" s="2" t="n"/>
      <c r="K42" s="2" t="n"/>
      <c r="L42" s="2" t="n"/>
      <c r="M42" s="2" t="n"/>
      <c r="N42" s="2" t="n"/>
      <c r="O42" s="2" t="n"/>
      <c r="P42" s="2" t="n"/>
      <c r="Q42" s="2" t="n"/>
      <c r="R42" s="2" t="n"/>
      <c r="S42" s="2" t="n"/>
      <c r="T42" s="2" t="n"/>
      <c r="U42" s="2" t="n"/>
      <c r="V42" s="2" t="n"/>
    </row>
    <row customHeight="1" ht="78.75" r="43" spans="1:22">
      <c r="A43" s="3" t="n">
        <v>14</v>
      </c>
      <c r="B43" s="3" t="s">
        <v>129</v>
      </c>
      <c r="C43" s="3" t="s">
        <v>130</v>
      </c>
      <c r="D43" s="3" t="s">
        <v>131</v>
      </c>
      <c r="E43" s="22" t="s">
        <v>121</v>
      </c>
      <c r="F43" s="20" t="s">
        <v>122</v>
      </c>
      <c r="G43" s="3" t="n">
        <v>1.4</v>
      </c>
      <c r="H43" s="3" t="s">
        <v>132</v>
      </c>
      <c r="I43" s="3" t="n">
        <v>1560</v>
      </c>
      <c r="J43" s="2" t="n"/>
      <c r="K43" s="2" t="n"/>
      <c r="L43" s="2" t="n"/>
      <c r="M43" s="2" t="n"/>
      <c r="N43" s="2" t="n"/>
      <c r="O43" s="2" t="n"/>
      <c r="P43" s="2" t="n"/>
      <c r="Q43" s="2" t="n"/>
      <c r="R43" s="2" t="n"/>
      <c r="S43" s="2" t="n"/>
      <c r="T43" s="2" t="n"/>
      <c r="U43" s="2" t="n"/>
      <c r="V43" s="2" t="n"/>
    </row>
    <row r="44" spans="1:22">
      <c r="A44" s="3" t="s">
        <v>24</v>
      </c>
      <c r="B44" s="4" t="n">
        <v>14</v>
      </c>
      <c r="C44" s="5" t="n"/>
      <c r="D44" s="5" t="n"/>
      <c r="E44" s="5" t="n"/>
      <c r="F44" s="5" t="n"/>
      <c r="G44" s="5" t="n"/>
      <c r="H44" s="6" t="n"/>
      <c r="I44" s="3">
        <f>SUM(I37,I38,I39,I40,I41,I42,I43)</f>
        <v/>
      </c>
      <c r="J44" s="2" t="n"/>
      <c r="K44" s="2" t="n"/>
      <c r="L44" s="2" t="n"/>
      <c r="M44" s="2" t="n"/>
      <c r="N44" s="2" t="n"/>
      <c r="O44" s="2" t="n"/>
      <c r="P44" s="2" t="n"/>
      <c r="Q44" s="2" t="n"/>
      <c r="R44" s="2" t="n"/>
      <c r="S44" s="2" t="n"/>
      <c r="T44" s="2" t="n"/>
      <c r="U44" s="2" t="n"/>
      <c r="V44" s="2" t="n"/>
    </row>
    <row r="45" spans="1:22">
      <c r="A45" s="10" t="s">
        <v>133</v>
      </c>
      <c r="B45" s="11" t="n">
        <v>27</v>
      </c>
      <c r="C45" s="12" t="n"/>
      <c r="D45" s="12" t="n"/>
      <c r="E45" s="12" t="n"/>
      <c r="F45" s="12" t="n"/>
      <c r="G45" s="12" t="n"/>
      <c r="H45" s="12" t="n"/>
      <c r="I45" s="13" t="n">
        <v>13073.5</v>
      </c>
    </row>
  </sheetData>
  <mergeCells count="17">
    <mergeCell ref="F1:I1"/>
    <mergeCell ref="A3:I3"/>
    <mergeCell ref="F2:I2"/>
    <mergeCell ref="E4:G4"/>
    <mergeCell ref="I4:I6"/>
    <mergeCell ref="G5:G6"/>
    <mergeCell ref="H4:H6"/>
    <mergeCell ref="E5:E6"/>
    <mergeCell ref="C4:D5"/>
    <mergeCell ref="A4:A6"/>
    <mergeCell ref="F5:F6"/>
    <mergeCell ref="A23:I23"/>
    <mergeCell ref="A20:I20"/>
    <mergeCell ref="A29:I29"/>
    <mergeCell ref="A12:I12"/>
    <mergeCell ref="B4:B6"/>
    <mergeCell ref="A8:I8"/>
  </mergeCells>
  <pageMargins bottom="0.7480314960629921" footer="0.3149606299212598" header="0.3149606299212598" left="0.7086614173228347" right="0.5118110236220472" top="0.7480314960629921"/>
  <pageSetup orientation="landscape" paperSize="9" scale="75"/>
  <rowBreaks count="1" manualBreakCount="1">
    <brk id="11" man="1" max="10" min="0"/>
  </rowBreaks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2020-07-29T09:53:41Z</dcterms:created>
  <dcterms:modified xmlns:dcterms="http://purl.org/dc/terms/" xmlns:xsi="http://www.w3.org/2001/XMLSchema-instance" xsi:type="dcterms:W3CDTF">2023-07-07T10:54:37Z</dcterms:modified>
  <cp:lastModifiedBy>1</cp:lastModifiedBy>
  <cp:lastPrinted>2019-04-06T09:54:00Z</cp:lastPrinted>
</cp:coreProperties>
</file>